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idkirin\Downloads\"/>
    </mc:Choice>
  </mc:AlternateContent>
  <bookViews>
    <workbookView xWindow="14388" yWindow="396" windowWidth="14436" windowHeight="12888"/>
  </bookViews>
  <sheets>
    <sheet name="Calc_1" sheetId="80" r:id="rId1"/>
  </sheets>
  <calcPr calcId="152511"/>
</workbook>
</file>

<file path=xl/calcChain.xml><?xml version="1.0" encoding="utf-8"?>
<calcChain xmlns="http://schemas.openxmlformats.org/spreadsheetml/2006/main">
  <c r="T5" i="80" l="1"/>
  <c r="T4" i="80"/>
  <c r="T10" i="80"/>
  <c r="T9" i="80"/>
  <c r="T8" i="80"/>
  <c r="T7" i="80"/>
  <c r="T1" i="80"/>
  <c r="T2" i="80"/>
  <c r="T6" i="80" s="1"/>
  <c r="T3" i="80"/>
  <c r="W1" i="80" l="1"/>
  <c r="W4" i="80" s="1"/>
  <c r="W2" i="80"/>
  <c r="W6" i="80" s="1"/>
  <c r="Z2" i="80" s="1"/>
  <c r="Z4" i="80" s="1"/>
  <c r="N41" i="80" s="1"/>
  <c r="W3" i="80" l="1"/>
  <c r="Z1" i="80" s="1"/>
  <c r="Z3" i="80" s="1"/>
  <c r="N42" i="80" s="1"/>
  <c r="W5" i="80"/>
</calcChain>
</file>

<file path=xl/comments1.xml><?xml version="1.0" encoding="utf-8"?>
<comments xmlns="http://schemas.openxmlformats.org/spreadsheetml/2006/main">
  <authors>
    <author>PC-Nutzer</author>
  </authors>
  <commentList>
    <comment ref="M39" authorId="0" shapeId="0">
      <text>
        <r>
          <rPr>
            <b/>
            <sz val="8"/>
            <color indexed="81"/>
            <rFont val="Tahoma"/>
            <family val="2"/>
          </rPr>
          <t>Angle of coverage.</t>
        </r>
      </text>
    </comment>
    <comment ref="N41" authorId="0" shapeId="0">
      <text>
        <r>
          <rPr>
            <b/>
            <sz val="8"/>
            <color indexed="81"/>
            <rFont val="Tahoma"/>
            <family val="2"/>
          </rPr>
          <t>Result must be always positive.</t>
        </r>
      </text>
    </comment>
    <comment ref="N42" authorId="0" shapeId="0">
      <text>
        <r>
          <rPr>
            <b/>
            <sz val="8"/>
            <color indexed="81"/>
            <rFont val="Tahoma"/>
            <family val="2"/>
          </rPr>
          <t>Result must be always positive.</t>
        </r>
      </text>
    </comment>
  </commentList>
</comments>
</file>

<file path=xl/sharedStrings.xml><?xml version="1.0" encoding="utf-8"?>
<sst xmlns="http://schemas.openxmlformats.org/spreadsheetml/2006/main" count="31" uniqueCount="31">
  <si>
    <t>input</t>
  </si>
  <si>
    <t>output</t>
  </si>
  <si>
    <t>AB</t>
  </si>
  <si>
    <t>BC</t>
  </si>
  <si>
    <t>HI</t>
  </si>
  <si>
    <t>w1</t>
  </si>
  <si>
    <t>EF</t>
  </si>
  <si>
    <t>Clearance   c1</t>
  </si>
  <si>
    <t>Clearance   c2</t>
  </si>
  <si>
    <t>a1</t>
  </si>
  <si>
    <t>AD</t>
  </si>
  <si>
    <t>BD</t>
  </si>
  <si>
    <t>GH</t>
  </si>
  <si>
    <t>AC</t>
  </si>
  <si>
    <t>BE</t>
  </si>
  <si>
    <t>BG</t>
  </si>
  <si>
    <t>AI</t>
  </si>
  <si>
    <t>AJ</t>
  </si>
  <si>
    <t>x_pkt_F</t>
  </si>
  <si>
    <t>x_pkt_H</t>
  </si>
  <si>
    <t>CE</t>
  </si>
  <si>
    <t>CG</t>
  </si>
  <si>
    <t>AF</t>
  </si>
  <si>
    <t>AH</t>
  </si>
  <si>
    <t>JF</t>
  </si>
  <si>
    <t>D1</t>
  </si>
  <si>
    <t>D2</t>
  </si>
  <si>
    <t>D3</t>
  </si>
  <si>
    <t>D4</t>
  </si>
  <si>
    <t>L1</t>
  </si>
  <si>
    <t>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</si>
</sst>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\°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ourier New"/>
      <family val="3"/>
    </font>
    <font>
      <sz val="8"/>
      <color theme="1"/>
      <name val="Arial"/>
      <family val="2"/>
    </font>
    <font>
      <sz val="8"/>
      <color theme="1"/>
      <name val="Courier New"/>
      <family val="3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theme="0" tint="-4.9989318521683403E-2"/>
      </right>
      <top style="medium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auto="1"/>
      </right>
      <top style="medium">
        <color auto="1"/>
      </top>
      <bottom style="thin">
        <color theme="0" tint="-4.9989318521683403E-2"/>
      </bottom>
      <diagonal/>
    </border>
    <border>
      <left style="medium">
        <color auto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auto="1"/>
      </left>
      <right style="thin">
        <color theme="0" tint="-4.9989318521683403E-2"/>
      </right>
      <top style="thin">
        <color theme="0" tint="-4.9989318521683403E-2"/>
      </top>
      <bottom style="medium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auto="1"/>
      </bottom>
      <diagonal/>
    </border>
    <border>
      <left style="thin">
        <color theme="0" tint="-4.9989318521683403E-2"/>
      </left>
      <right style="medium">
        <color auto="1"/>
      </right>
      <top style="thin">
        <color theme="0" tint="-4.9989318521683403E-2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0" fontId="3" fillId="0" borderId="0" xfId="0" applyNumberFormat="1" applyFont="1" applyFill="1" applyAlignment="1" applyProtection="1">
      <alignment horizontal="right" vertical="center" indent="1"/>
      <protection locked="0"/>
    </xf>
    <xf numFmtId="0" fontId="3" fillId="2" borderId="1" xfId="0" applyNumberFormat="1" applyFont="1" applyFill="1" applyBorder="1" applyAlignment="1" applyProtection="1">
      <alignment horizontal="right" vertical="center" indent="1"/>
    </xf>
    <xf numFmtId="0" fontId="3" fillId="2" borderId="4" xfId="0" applyNumberFormat="1" applyFont="1" applyFill="1" applyBorder="1" applyAlignment="1" applyProtection="1">
      <alignment horizontal="right" vertical="center" indent="1"/>
    </xf>
    <xf numFmtId="0" fontId="3" fillId="2" borderId="7" xfId="0" applyNumberFormat="1" applyFont="1" applyFill="1" applyBorder="1" applyAlignment="1" applyProtection="1">
      <alignment horizontal="right" vertical="center" indent="1"/>
    </xf>
    <xf numFmtId="164" fontId="2" fillId="2" borderId="6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64" fontId="2" fillId="2" borderId="5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Alignment="1" applyProtection="1">
      <alignment horizontal="right" vertical="center" indent="1"/>
      <protection locked="0"/>
    </xf>
    <xf numFmtId="2" fontId="2" fillId="3" borderId="5" xfId="0" applyNumberFormat="1" applyFont="1" applyFill="1" applyBorder="1" applyAlignment="1" applyProtection="1">
      <alignment horizontal="right" vertical="center"/>
      <protection locked="0"/>
    </xf>
    <xf numFmtId="165" fontId="2" fillId="5" borderId="5" xfId="0" applyNumberFormat="1" applyFont="1" applyFill="1" applyBorder="1" applyAlignment="1" applyProtection="1">
      <alignment horizontal="right" vertical="center"/>
      <protection locked="0"/>
    </xf>
    <xf numFmtId="164" fontId="2" fillId="2" borderId="8" xfId="0" applyNumberFormat="1" applyFont="1" applyFill="1" applyBorder="1" applyAlignment="1" applyProtection="1">
      <alignment horizontal="right" vertical="center"/>
    </xf>
    <xf numFmtId="164" fontId="2" fillId="2" borderId="9" xfId="0" applyNumberFormat="1" applyFont="1" applyFill="1" applyBorder="1" applyAlignment="1" applyProtection="1">
      <alignment horizontal="right" vertical="center"/>
    </xf>
    <xf numFmtId="166" fontId="2" fillId="0" borderId="0" xfId="0" applyNumberFormat="1" applyFont="1" applyFill="1" applyAlignment="1" applyProtection="1">
      <alignment horizontal="right" vertical="center"/>
      <protection locked="0"/>
    </xf>
    <xf numFmtId="2" fontId="2" fillId="4" borderId="6" xfId="0" applyNumberFormat="1" applyFont="1" applyFill="1" applyBorder="1" applyAlignment="1" applyProtection="1">
      <alignment horizontal="right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AD1D73"/>
      <color rgb="FFB22C72"/>
      <color rgb="FF2B7769"/>
      <color rgb="FF318777"/>
      <color rgb="FF369482"/>
      <color rgb="FF3D7361"/>
      <color rgb="FF4A8C76"/>
      <color rgb="FF4A8C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43</xdr:row>
      <xdr:rowOff>0</xdr:rowOff>
    </xdr:to>
    <xdr:grpSp>
      <xdr:nvGrpSpPr>
        <xdr:cNvPr id="3" name="Gruppieren 2"/>
        <xdr:cNvGrpSpPr/>
      </xdr:nvGrpSpPr>
      <xdr:grpSpPr>
        <a:xfrm>
          <a:off x="0" y="0"/>
          <a:ext cx="9921240" cy="7551420"/>
          <a:chOff x="0" y="0"/>
          <a:chExt cx="9726706" cy="7250206"/>
        </a:xfrm>
      </xdr:grpSpPr>
      <xdr:pic>
        <xdr:nvPicPr>
          <xdr:cNvPr id="76" name="Grafik 75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9726706" cy="7250206"/>
          </a:xfrm>
          <a:prstGeom prst="rect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</xdr:pic>
      <xdr:pic>
        <xdr:nvPicPr>
          <xdr:cNvPr id="77" name="Grafik 76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email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rightnessContrast bright="-18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214069" y="200749"/>
            <a:ext cx="2745196" cy="3245424"/>
          </a:xfrm>
          <a:prstGeom prst="rect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75" name="Flussdiagramm: Verbindungsstelle zu einer anderen Seite 74"/>
          <xdr:cNvSpPr/>
        </xdr:nvSpPr>
        <xdr:spPr>
          <a:xfrm rot="5400000">
            <a:off x="7896944" y="6369895"/>
            <a:ext cx="392811" cy="700208"/>
          </a:xfrm>
          <a:prstGeom prst="flowChartOffpageConnector">
            <a:avLst/>
          </a:prstGeom>
          <a:solidFill>
            <a:schemeClr val="accent1">
              <a:lumMod val="40000"/>
              <a:lumOff val="60000"/>
            </a:schemeClr>
          </a:solidFill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vert270" wrap="square" lIns="7200" tIns="7200" rIns="7200" bIns="720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DE" sz="1600" b="1">
                <a:solidFill>
                  <a:schemeClr val="accent1">
                    <a:lumMod val="50000"/>
                  </a:schemeClr>
                </a:solidFill>
                <a:latin typeface="Courier New" panose="02070309020205020404" pitchFamily="49" charset="0"/>
                <a:cs typeface="Courier New" panose="02070309020205020404" pitchFamily="49" charset="0"/>
              </a:rPr>
              <a:t>D4</a:t>
            </a:r>
          </a:p>
        </xdr:txBody>
      </xdr:sp>
      <xdr:grpSp>
        <xdr:nvGrpSpPr>
          <xdr:cNvPr id="46" name="Gruppieren 45"/>
          <xdr:cNvGrpSpPr/>
        </xdr:nvGrpSpPr>
        <xdr:grpSpPr>
          <a:xfrm>
            <a:off x="5745418" y="2385314"/>
            <a:ext cx="912417" cy="1139206"/>
            <a:chOff x="35389548" y="2722747"/>
            <a:chExt cx="890302" cy="1103988"/>
          </a:xfrm>
        </xdr:grpSpPr>
        <xdr:cxnSp macro="">
          <xdr:nvCxnSpPr>
            <xdr:cNvPr id="71" name="Gerade Verbindung 70"/>
            <xdr:cNvCxnSpPr>
              <a:stCxn id="73" idx="3"/>
              <a:endCxn id="72" idx="3"/>
            </xdr:cNvCxnSpPr>
          </xdr:nvCxnSpPr>
          <xdr:spPr>
            <a:xfrm flipV="1">
              <a:off x="35718747" y="3099724"/>
              <a:ext cx="231549" cy="351164"/>
            </a:xfrm>
            <a:prstGeom prst="line">
              <a:avLst/>
            </a:prstGeom>
            <a:ln w="38100">
              <a:solidFill>
                <a:srgbClr val="7030A0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2" name="Gleichschenkliges Dreieck 71"/>
            <xdr:cNvSpPr/>
          </xdr:nvSpPr>
          <xdr:spPr>
            <a:xfrm rot="2091489">
              <a:off x="35857437" y="2722747"/>
              <a:ext cx="422413" cy="414131"/>
            </a:xfrm>
            <a:prstGeom prst="triangle">
              <a:avLst/>
            </a:prstGeom>
            <a:solidFill>
              <a:srgbClr val="7030A0"/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endParaRPr lang="de-DE" sz="1800">
                <a:solidFill>
                  <a:schemeClr val="tx1">
                    <a:lumMod val="65000"/>
                    <a:lumOff val="35000"/>
                  </a:schemeClr>
                </a:solidFill>
              </a:endParaRPr>
            </a:p>
          </xdr:txBody>
        </xdr:sp>
        <xdr:sp macro="" textlink="">
          <xdr:nvSpPr>
            <xdr:cNvPr id="73" name="Gleichschenkliges Dreieck 72"/>
            <xdr:cNvSpPr/>
          </xdr:nvSpPr>
          <xdr:spPr>
            <a:xfrm rot="12891489">
              <a:off x="35389548" y="3413846"/>
              <a:ext cx="422413" cy="412889"/>
            </a:xfrm>
            <a:prstGeom prst="triangle">
              <a:avLst/>
            </a:prstGeom>
            <a:solidFill>
              <a:srgbClr val="7030A0"/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/>
              <a:endParaRPr lang="de-DE" sz="1800">
                <a:solidFill>
                  <a:schemeClr val="tx1">
                    <a:lumMod val="65000"/>
                    <a:lumOff val="35000"/>
                  </a:schemeClr>
                </a:solidFill>
              </a:endParaRPr>
            </a:p>
          </xdr:txBody>
        </xdr:sp>
      </xdr:grpSp>
      <xdr:grpSp>
        <xdr:nvGrpSpPr>
          <xdr:cNvPr id="47" name="Gruppieren 46"/>
          <xdr:cNvGrpSpPr/>
        </xdr:nvGrpSpPr>
        <xdr:grpSpPr>
          <a:xfrm>
            <a:off x="600382" y="4858473"/>
            <a:ext cx="6824776" cy="2350147"/>
            <a:chOff x="30384750" y="5124450"/>
            <a:chExt cx="6667500" cy="2286000"/>
          </a:xfrm>
        </xdr:grpSpPr>
        <xdr:grpSp>
          <xdr:nvGrpSpPr>
            <xdr:cNvPr id="65" name="Gruppieren 64"/>
            <xdr:cNvGrpSpPr/>
          </xdr:nvGrpSpPr>
          <xdr:grpSpPr>
            <a:xfrm>
              <a:off x="32137350" y="5124450"/>
              <a:ext cx="3048000" cy="2286000"/>
              <a:chOff x="32137350" y="5124450"/>
              <a:chExt cx="3048000" cy="2286000"/>
            </a:xfrm>
          </xdr:grpSpPr>
          <xdr:cxnSp macro="">
            <xdr:nvCxnSpPr>
              <xdr:cNvPr id="69" name="Gerade Verbindung 68"/>
              <xdr:cNvCxnSpPr/>
            </xdr:nvCxnSpPr>
            <xdr:spPr>
              <a:xfrm>
                <a:off x="32137350" y="6962775"/>
                <a:ext cx="3048000" cy="0"/>
              </a:xfrm>
              <a:prstGeom prst="line">
                <a:avLst/>
              </a:prstGeom>
              <a:ln w="38100">
                <a:solidFill>
                  <a:schemeClr val="tx1">
                    <a:lumMod val="75000"/>
                    <a:lumOff val="25000"/>
                  </a:schemeClr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" name="Gerade Verbindung 69"/>
              <xdr:cNvCxnSpPr/>
            </xdr:nvCxnSpPr>
            <xdr:spPr>
              <a:xfrm flipV="1">
                <a:off x="33718500" y="5124450"/>
                <a:ext cx="0" cy="2286000"/>
              </a:xfrm>
              <a:prstGeom prst="line">
                <a:avLst/>
              </a:prstGeom>
              <a:ln w="38100">
                <a:solidFill>
                  <a:schemeClr val="tx1">
                    <a:lumMod val="75000"/>
                    <a:lumOff val="25000"/>
                  </a:schemeClr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66" name="Gruppieren 65"/>
            <xdr:cNvGrpSpPr/>
          </xdr:nvGrpSpPr>
          <xdr:grpSpPr>
            <a:xfrm>
              <a:off x="30384750" y="5743575"/>
              <a:ext cx="6667500" cy="1190626"/>
              <a:chOff x="30375225" y="5743575"/>
              <a:chExt cx="6667500" cy="1190626"/>
            </a:xfrm>
          </xdr:grpSpPr>
          <xdr:cxnSp macro="">
            <xdr:nvCxnSpPr>
              <xdr:cNvPr id="67" name="Gerade Verbindung 66"/>
              <xdr:cNvCxnSpPr/>
            </xdr:nvCxnSpPr>
            <xdr:spPr>
              <a:xfrm flipV="1">
                <a:off x="33785175" y="5743575"/>
                <a:ext cx="3257550" cy="1190626"/>
              </a:xfrm>
              <a:prstGeom prst="line">
                <a:avLst/>
              </a:prstGeom>
              <a:ln w="38100">
                <a:solidFill>
                  <a:schemeClr val="tx1">
                    <a:lumMod val="75000"/>
                    <a:lumOff val="25000"/>
                  </a:schemeClr>
                </a:solidFill>
                <a:prstDash val="sys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8" name="Gerade Verbindung 67"/>
              <xdr:cNvCxnSpPr/>
            </xdr:nvCxnSpPr>
            <xdr:spPr>
              <a:xfrm flipH="1" flipV="1">
                <a:off x="30375225" y="5772151"/>
                <a:ext cx="3257550" cy="1152524"/>
              </a:xfrm>
              <a:prstGeom prst="line">
                <a:avLst/>
              </a:prstGeom>
              <a:ln w="38100">
                <a:solidFill>
                  <a:schemeClr val="tx1">
                    <a:lumMod val="75000"/>
                    <a:lumOff val="25000"/>
                  </a:schemeClr>
                </a:solidFill>
                <a:prstDash val="sys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48" name="Flussdiagramm: Verbindungsstelle zu einer anderen Seite 47"/>
          <xdr:cNvSpPr/>
        </xdr:nvSpPr>
        <xdr:spPr>
          <a:xfrm rot="5400000">
            <a:off x="6543465" y="452013"/>
            <a:ext cx="394492" cy="705811"/>
          </a:xfrm>
          <a:prstGeom prst="flowChartOffpageConnector">
            <a:avLst/>
          </a:prstGeom>
          <a:solidFill>
            <a:schemeClr val="accent1">
              <a:lumMod val="40000"/>
              <a:lumOff val="60000"/>
            </a:schemeClr>
          </a:solidFill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vert270" wrap="square" lIns="7200" tIns="7200" rIns="7200" bIns="720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DE" sz="1600" b="1">
                <a:solidFill>
                  <a:schemeClr val="accent1">
                    <a:lumMod val="50000"/>
                  </a:schemeClr>
                </a:solidFill>
                <a:latin typeface="Courier New" panose="02070309020205020404" pitchFamily="49" charset="0"/>
                <a:cs typeface="Courier New" panose="02070309020205020404" pitchFamily="49" charset="0"/>
              </a:rPr>
              <a:t>D1</a:t>
            </a:r>
          </a:p>
        </xdr:txBody>
      </xdr:sp>
      <xdr:sp macro="" textlink="">
        <xdr:nvSpPr>
          <xdr:cNvPr id="49" name="Flussdiagramm: Verbindungsstelle zu einer anderen Seite 48"/>
          <xdr:cNvSpPr/>
        </xdr:nvSpPr>
        <xdr:spPr>
          <a:xfrm rot="5400000">
            <a:off x="7359787" y="1619234"/>
            <a:ext cx="392812" cy="705811"/>
          </a:xfrm>
          <a:prstGeom prst="flowChartOffpageConnector">
            <a:avLst/>
          </a:prstGeom>
          <a:solidFill>
            <a:schemeClr val="accent1">
              <a:lumMod val="40000"/>
              <a:lumOff val="60000"/>
            </a:schemeClr>
          </a:solidFill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vert270" wrap="square" lIns="7200" tIns="7200" rIns="7200" bIns="720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DE" sz="1600" b="1">
                <a:solidFill>
                  <a:schemeClr val="accent1">
                    <a:lumMod val="50000"/>
                  </a:schemeClr>
                </a:solidFill>
                <a:latin typeface="Courier New" panose="02070309020205020404" pitchFamily="49" charset="0"/>
                <a:cs typeface="Courier New" panose="02070309020205020404" pitchFamily="49" charset="0"/>
              </a:rPr>
              <a:t>D2</a:t>
            </a:r>
          </a:p>
        </xdr:txBody>
      </xdr:sp>
      <xdr:cxnSp macro="">
        <xdr:nvCxnSpPr>
          <xdr:cNvPr id="50" name="Gerade Verbindung 49"/>
          <xdr:cNvCxnSpPr/>
        </xdr:nvCxnSpPr>
        <xdr:spPr>
          <a:xfrm>
            <a:off x="7186420" y="1775743"/>
            <a:ext cx="0" cy="1175073"/>
          </a:xfrm>
          <a:prstGeom prst="line">
            <a:avLst/>
          </a:prstGeom>
          <a:ln w="12700">
            <a:solidFill>
              <a:schemeClr val="bg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1" name="Gruppieren 50"/>
          <xdr:cNvGrpSpPr/>
        </xdr:nvGrpSpPr>
        <xdr:grpSpPr>
          <a:xfrm>
            <a:off x="7996839" y="4070244"/>
            <a:ext cx="719299" cy="1175073"/>
            <a:chOff x="37606364" y="4393097"/>
            <a:chExt cx="700701" cy="1143000"/>
          </a:xfrm>
        </xdr:grpSpPr>
        <xdr:sp macro="" textlink="">
          <xdr:nvSpPr>
            <xdr:cNvPr id="63" name="Flussdiagramm: Verbindungsstelle zu einer anderen Seite 62"/>
            <xdr:cNvSpPr/>
          </xdr:nvSpPr>
          <xdr:spPr>
            <a:xfrm rot="5400000">
              <a:off x="37772836" y="4253119"/>
              <a:ext cx="381000" cy="687458"/>
            </a:xfrm>
            <a:prstGeom prst="flowChartOffpageConnector">
              <a:avLst/>
            </a:prstGeom>
            <a:solidFill>
              <a:schemeClr val="accent1">
                <a:lumMod val="40000"/>
                <a:lumOff val="60000"/>
              </a:schemeClr>
            </a:solidFill>
            <a:ln w="19050">
              <a:solidFill>
                <a:schemeClr val="accent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vert270" wrap="square" lIns="7200" tIns="7200" rIns="7200" bIns="720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de-DE" sz="1600" b="1">
                  <a:solidFill>
                    <a:schemeClr val="accent1">
                      <a:lumMod val="50000"/>
                    </a:schemeClr>
                  </a:solidFill>
                  <a:latin typeface="Courier New" panose="02070309020205020404" pitchFamily="49" charset="0"/>
                  <a:cs typeface="Courier New" panose="02070309020205020404" pitchFamily="49" charset="0"/>
                </a:rPr>
                <a:t>D3</a:t>
              </a:r>
            </a:p>
          </xdr:txBody>
        </xdr:sp>
        <xdr:cxnSp macro="">
          <xdr:nvCxnSpPr>
            <xdr:cNvPr id="64" name="Gerade Verbindung 63"/>
            <xdr:cNvCxnSpPr/>
          </xdr:nvCxnSpPr>
          <xdr:spPr>
            <a:xfrm>
              <a:off x="37606364" y="4393097"/>
              <a:ext cx="0" cy="1143000"/>
            </a:xfrm>
            <a:prstGeom prst="line">
              <a:avLst/>
            </a:prstGeom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2" name="Gruppieren 51"/>
          <xdr:cNvGrpSpPr/>
        </xdr:nvGrpSpPr>
        <xdr:grpSpPr>
          <a:xfrm>
            <a:off x="5544186" y="1657512"/>
            <a:ext cx="784569" cy="594542"/>
            <a:chOff x="35209373" y="2012679"/>
            <a:chExt cx="770283" cy="579783"/>
          </a:xfrm>
        </xdr:grpSpPr>
        <xdr:sp macro="" textlink="">
          <xdr:nvSpPr>
            <xdr:cNvPr id="61" name="Flussdiagramm: Verbindungsstelle zu einer anderen Seite 60"/>
            <xdr:cNvSpPr/>
          </xdr:nvSpPr>
          <xdr:spPr>
            <a:xfrm>
              <a:off x="35209373" y="2012679"/>
              <a:ext cx="381000" cy="571500"/>
            </a:xfrm>
            <a:prstGeom prst="flowChartOffpageConnector">
              <a:avLst/>
            </a:prstGeom>
            <a:solidFill>
              <a:schemeClr val="tx2">
                <a:lumMod val="40000"/>
                <a:lumOff val="60000"/>
              </a:schemeClr>
            </a:solidFill>
            <a:ln w="19050">
              <a:solidFill>
                <a:schemeClr val="accent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vert270" wrap="square" lIns="7200" tIns="7200" rIns="7200" bIns="720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de-DE" sz="1600" b="1">
                  <a:solidFill>
                    <a:schemeClr val="accent1">
                      <a:lumMod val="50000"/>
                    </a:schemeClr>
                  </a:solidFill>
                  <a:latin typeface="Courier New" panose="02070309020205020404" pitchFamily="49" charset="0"/>
                  <a:cs typeface="Courier New" panose="02070309020205020404" pitchFamily="49" charset="0"/>
                </a:rPr>
                <a:t>L1</a:t>
              </a:r>
            </a:p>
          </xdr:txBody>
        </xdr:sp>
        <xdr:cxnSp macro="">
          <xdr:nvCxnSpPr>
            <xdr:cNvPr id="62" name="Gerade Verbindung 61"/>
            <xdr:cNvCxnSpPr/>
          </xdr:nvCxnSpPr>
          <xdr:spPr>
            <a:xfrm flipH="1">
              <a:off x="35217656" y="2592462"/>
              <a:ext cx="762000" cy="0"/>
            </a:xfrm>
            <a:prstGeom prst="line">
              <a:avLst/>
            </a:prstGeom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" name="Gruppieren 1"/>
          <xdr:cNvGrpSpPr/>
        </xdr:nvGrpSpPr>
        <xdr:grpSpPr>
          <a:xfrm>
            <a:off x="8044067" y="5372122"/>
            <a:ext cx="1169801" cy="997716"/>
            <a:chOff x="8005967" y="5472975"/>
            <a:chExt cx="1164198" cy="1017887"/>
          </a:xfrm>
        </xdr:grpSpPr>
        <xdr:sp macro="" textlink="">
          <xdr:nvSpPr>
            <xdr:cNvPr id="59" name="Flussdiagramm: Verbindungsstelle zu einer anderen Seite 58"/>
            <xdr:cNvSpPr/>
          </xdr:nvSpPr>
          <xdr:spPr>
            <a:xfrm rot="10800000">
              <a:off x="8782099" y="5492025"/>
              <a:ext cx="388066" cy="998837"/>
            </a:xfrm>
            <a:prstGeom prst="flowChartOffpageConnector">
              <a:avLst/>
            </a:prstGeom>
            <a:solidFill>
              <a:schemeClr val="bg2">
                <a:lumMod val="75000"/>
              </a:schemeClr>
            </a:solidFill>
            <a:ln w="190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vert" wrap="square" lIns="7200" tIns="7200" rIns="7200" bIns="720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de-DE" sz="1600" b="1">
                  <a:solidFill>
                    <a:schemeClr val="tx1">
                      <a:lumMod val="85000"/>
                      <a:lumOff val="15000"/>
                    </a:schemeClr>
                  </a:solidFill>
                  <a:latin typeface="Courier New" panose="02070309020205020404" pitchFamily="49" charset="0"/>
                  <a:cs typeface="Courier New" panose="02070309020205020404" pitchFamily="49" charset="0"/>
                </a:rPr>
                <a:t>Zero</a:t>
              </a:r>
            </a:p>
          </xdr:txBody>
        </xdr:sp>
        <xdr:cxnSp macro="">
          <xdr:nvCxnSpPr>
            <xdr:cNvPr id="60" name="Gerade Verbindung 59"/>
            <xdr:cNvCxnSpPr/>
          </xdr:nvCxnSpPr>
          <xdr:spPr>
            <a:xfrm flipH="1">
              <a:off x="8005967" y="5472975"/>
              <a:ext cx="1164198" cy="0"/>
            </a:xfrm>
            <a:prstGeom prst="line">
              <a:avLst/>
            </a:prstGeom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4" name="Gruppieren 53"/>
          <xdr:cNvGrpSpPr/>
        </xdr:nvGrpSpPr>
        <xdr:grpSpPr>
          <a:xfrm>
            <a:off x="8356210" y="2396343"/>
            <a:ext cx="916714" cy="597894"/>
            <a:chOff x="37959192" y="2733264"/>
            <a:chExt cx="894521" cy="579774"/>
          </a:xfrm>
        </xdr:grpSpPr>
        <xdr:cxnSp macro="">
          <xdr:nvCxnSpPr>
            <xdr:cNvPr id="57" name="Gerade Verbindung 56"/>
            <xdr:cNvCxnSpPr/>
          </xdr:nvCxnSpPr>
          <xdr:spPr>
            <a:xfrm flipH="1">
              <a:off x="37959192" y="3313038"/>
              <a:ext cx="894521" cy="0"/>
            </a:xfrm>
            <a:prstGeom prst="line">
              <a:avLst/>
            </a:prstGeom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8" name="Flussdiagramm: Verbindungsstelle zu einer anderen Seite 57"/>
            <xdr:cNvSpPr/>
          </xdr:nvSpPr>
          <xdr:spPr>
            <a:xfrm>
              <a:off x="38464429" y="2733264"/>
              <a:ext cx="381000" cy="571500"/>
            </a:xfrm>
            <a:prstGeom prst="flowChartOffpageConnector">
              <a:avLst/>
            </a:prstGeom>
            <a:solidFill>
              <a:schemeClr val="tx2">
                <a:lumMod val="40000"/>
                <a:lumOff val="60000"/>
              </a:schemeClr>
            </a:solidFill>
            <a:ln w="19050">
              <a:solidFill>
                <a:schemeClr val="accent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vert270" wrap="square" lIns="7200" tIns="7200" rIns="7200" bIns="720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de-DE" sz="1600" b="1">
                  <a:solidFill>
                    <a:schemeClr val="accent1">
                      <a:lumMod val="50000"/>
                    </a:schemeClr>
                  </a:solidFill>
                  <a:latin typeface="Courier New" panose="02070309020205020404" pitchFamily="49" charset="0"/>
                  <a:cs typeface="Courier New" panose="02070309020205020404" pitchFamily="49" charset="0"/>
                </a:rPr>
                <a:t>L2</a:t>
              </a:r>
            </a:p>
          </xdr:txBody>
        </xdr:sp>
      </xdr:grpSp>
      <xdr:sp macro="" textlink="">
        <xdr:nvSpPr>
          <xdr:cNvPr id="55" name="Rechteckige Legende 54"/>
          <xdr:cNvSpPr/>
        </xdr:nvSpPr>
        <xdr:spPr>
          <a:xfrm>
            <a:off x="5175822" y="4101512"/>
            <a:ext cx="1563471" cy="392812"/>
          </a:xfrm>
          <a:prstGeom prst="wedgeRectCallout">
            <a:avLst>
              <a:gd name="adj1" fmla="val 7932"/>
              <a:gd name="adj2" fmla="val -231319"/>
            </a:avLst>
          </a:prstGeom>
          <a:solidFill>
            <a:schemeClr val="bg2">
              <a:lumMod val="75000"/>
            </a:schemeClr>
          </a:solidFill>
          <a:ln w="190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DE" sz="1600" b="1">
                <a:solidFill>
                  <a:schemeClr val="tx1">
                    <a:lumMod val="85000"/>
                    <a:lumOff val="15000"/>
                  </a:schemeClr>
                </a:solidFill>
                <a:latin typeface="Courier New" panose="02070309020205020404" pitchFamily="49" charset="0"/>
                <a:cs typeface="Courier New" panose="02070309020205020404" pitchFamily="49" charset="0"/>
              </a:rPr>
              <a:t>Clearance</a:t>
            </a:r>
          </a:p>
        </xdr:txBody>
      </xdr:sp>
      <xdr:sp macro="" textlink="">
        <xdr:nvSpPr>
          <xdr:cNvPr id="56" name="Rechteckige Legende 55"/>
          <xdr:cNvSpPr/>
        </xdr:nvSpPr>
        <xdr:spPr>
          <a:xfrm>
            <a:off x="1129331" y="3703377"/>
            <a:ext cx="2953532" cy="389449"/>
          </a:xfrm>
          <a:prstGeom prst="wedgeRectCallout">
            <a:avLst>
              <a:gd name="adj1" fmla="val 33525"/>
              <a:gd name="adj2" fmla="val 231094"/>
            </a:avLst>
          </a:prstGeom>
          <a:solidFill>
            <a:schemeClr val="bg2">
              <a:lumMod val="75000"/>
            </a:schemeClr>
          </a:solidFill>
          <a:ln w="190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DE" sz="1600" b="1">
                <a:solidFill>
                  <a:schemeClr val="tx1">
                    <a:lumMod val="85000"/>
                    <a:lumOff val="15000"/>
                  </a:schemeClr>
                </a:solidFill>
                <a:latin typeface="Courier New" panose="02070309020205020404" pitchFamily="49" charset="0"/>
                <a:cs typeface="Courier New" panose="02070309020205020404" pitchFamily="49" charset="0"/>
              </a:rPr>
              <a:t>Angle of coverage a1</a:t>
            </a:r>
          </a:p>
        </xdr:txBody>
      </xdr:sp>
    </xdr:grpSp>
    <xdr:clientData/>
  </xdr:twoCellAnchor>
  <xdr:twoCellAnchor>
    <xdr:from>
      <xdr:col>2</xdr:col>
      <xdr:colOff>933450</xdr:colOff>
      <xdr:row>28</xdr:row>
      <xdr:rowOff>133350</xdr:rowOff>
    </xdr:from>
    <xdr:to>
      <xdr:col>6</xdr:col>
      <xdr:colOff>328820</xdr:colOff>
      <xdr:row>49</xdr:row>
      <xdr:rowOff>155313</xdr:rowOff>
    </xdr:to>
    <xdr:sp macro="" textlink="">
      <xdr:nvSpPr>
        <xdr:cNvPr id="78" name="Bogen 77"/>
        <xdr:cNvSpPr/>
      </xdr:nvSpPr>
      <xdr:spPr>
        <a:xfrm>
          <a:off x="2228850" y="4953000"/>
          <a:ext cx="3586370" cy="3622413"/>
        </a:xfrm>
        <a:prstGeom prst="arc">
          <a:avLst>
            <a:gd name="adj1" fmla="val 11785555"/>
            <a:gd name="adj2" fmla="val 20532654"/>
          </a:avLst>
        </a:prstGeom>
        <a:ln w="76200">
          <a:solidFill>
            <a:srgbClr val="AD1D73"/>
          </a:solidFill>
          <a:prstDash val="solid"/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14</xdr:col>
      <xdr:colOff>314325</xdr:colOff>
      <xdr:row>27</xdr:row>
      <xdr:rowOff>0</xdr:rowOff>
    </xdr:from>
    <xdr:to>
      <xdr:col>17</xdr:col>
      <xdr:colOff>0</xdr:colOff>
      <xdr:row>43</xdr:row>
      <xdr:rowOff>0</xdr:rowOff>
    </xdr:to>
    <xdr:pic>
      <xdr:nvPicPr>
        <xdr:cNvPr id="80" name="Grafik 79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411200" y="4629150"/>
          <a:ext cx="2828925" cy="2762250"/>
        </a:xfrm>
        <a:prstGeom prst="rect">
          <a:avLst/>
        </a:prstGeom>
        <a:ln>
          <a:solidFill>
            <a:schemeClr val="tx1">
              <a:lumMod val="75000"/>
              <a:lumOff val="2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20</xdr:col>
      <xdr:colOff>0</xdr:colOff>
      <xdr:row>10</xdr:row>
      <xdr:rowOff>171449</xdr:rowOff>
    </xdr:from>
    <xdr:to>
      <xdr:col>29</xdr:col>
      <xdr:colOff>0</xdr:colOff>
      <xdr:row>53</xdr:row>
      <xdr:rowOff>0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376571" y="1940378"/>
          <a:ext cx="9429750" cy="7434943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17</xdr:col>
      <xdr:colOff>793546</xdr:colOff>
      <xdr:row>26</xdr:row>
      <xdr:rowOff>0</xdr:rowOff>
    </xdr:to>
    <xdr:grpSp>
      <xdr:nvGrpSpPr>
        <xdr:cNvPr id="83" name="Gruppieren 82"/>
        <xdr:cNvGrpSpPr/>
      </xdr:nvGrpSpPr>
      <xdr:grpSpPr>
        <a:xfrm>
          <a:off x="10203180" y="0"/>
          <a:ext cx="7240066" cy="4556760"/>
          <a:chOff x="9953625" y="0"/>
          <a:chExt cx="7080046" cy="4457700"/>
        </a:xfrm>
      </xdr:grpSpPr>
      <xdr:pic>
        <xdr:nvPicPr>
          <xdr:cNvPr id="79" name="Grafik 78"/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email">
            <a:duotone>
              <a:prstClr val="black"/>
              <a:srgbClr val="D9C3A5">
                <a:tint val="50000"/>
                <a:satMod val="180000"/>
              </a:srgbClr>
            </a:duotone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rightnessContrast bright="-1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9953625" y="0"/>
            <a:ext cx="6286500" cy="4457700"/>
          </a:xfrm>
          <a:prstGeom prst="rect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  <a:effectLst>
            <a:outerShdw blurRad="50800" dist="635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81" name="Rechteckige Legende 80"/>
          <xdr:cNvSpPr/>
        </xdr:nvSpPr>
        <xdr:spPr>
          <a:xfrm>
            <a:off x="13636829" y="857250"/>
            <a:ext cx="1555546" cy="342900"/>
          </a:xfrm>
          <a:prstGeom prst="wedgeRectCallout">
            <a:avLst>
              <a:gd name="adj1" fmla="val -72895"/>
              <a:gd name="adj2" fmla="val -186875"/>
            </a:avLst>
          </a:prstGeom>
          <a:solidFill>
            <a:schemeClr val="bg2">
              <a:lumMod val="75000"/>
            </a:schemeClr>
          </a:solidFill>
          <a:ln w="190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DE" sz="1400" b="1">
                <a:solidFill>
                  <a:schemeClr val="tx1">
                    <a:lumMod val="85000"/>
                    <a:lumOff val="15000"/>
                  </a:schemeClr>
                </a:solidFill>
                <a:latin typeface="Courier New" panose="02070309020205020404" pitchFamily="49" charset="0"/>
                <a:cs typeface="Courier New" panose="02070309020205020404" pitchFamily="49" charset="0"/>
              </a:rPr>
              <a:t>Clearance c1</a:t>
            </a:r>
          </a:p>
        </xdr:txBody>
      </xdr:sp>
      <xdr:sp macro="" textlink="">
        <xdr:nvSpPr>
          <xdr:cNvPr id="82" name="Rechteckige Legende 81"/>
          <xdr:cNvSpPr/>
        </xdr:nvSpPr>
        <xdr:spPr>
          <a:xfrm>
            <a:off x="15478125" y="4114800"/>
            <a:ext cx="1555546" cy="342900"/>
          </a:xfrm>
          <a:prstGeom prst="wedgeRectCallout">
            <a:avLst>
              <a:gd name="adj1" fmla="val -23296"/>
              <a:gd name="adj2" fmla="val -172986"/>
            </a:avLst>
          </a:prstGeom>
          <a:solidFill>
            <a:schemeClr val="bg2">
              <a:lumMod val="75000"/>
            </a:schemeClr>
          </a:solidFill>
          <a:ln w="190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DE" sz="1400" b="1">
                <a:solidFill>
                  <a:schemeClr val="tx1">
                    <a:lumMod val="85000"/>
                    <a:lumOff val="15000"/>
                  </a:schemeClr>
                </a:solidFill>
                <a:latin typeface="Courier New" panose="02070309020205020404" pitchFamily="49" charset="0"/>
                <a:cs typeface="Courier New" panose="02070309020205020404" pitchFamily="49" charset="0"/>
              </a:rPr>
              <a:t>Clearance c2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85000"/>
          </a:schemeClr>
        </a:solidFill>
        <a:ln w="19050">
          <a:solidFill>
            <a:schemeClr val="tx1">
              <a:lumMod val="65000"/>
              <a:lumOff val="35000"/>
            </a:schemeClr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ctr">
          <a:defRPr sz="1800">
            <a:solidFill>
              <a:schemeClr val="tx1">
                <a:lumMod val="65000"/>
                <a:lumOff val="3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2">
              <a:lumMod val="75000"/>
            </a:schemeClr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CJ200"/>
  <sheetViews>
    <sheetView showRowColHeaders="0" tabSelected="1" topLeftCell="B1" zoomScaleNormal="100" workbookViewId="0">
      <selection activeCell="M33" sqref="M33"/>
    </sheetView>
  </sheetViews>
  <sheetFormatPr baseColWidth="10" defaultColWidth="11.44140625" defaultRowHeight="14.4" x14ac:dyDescent="0.3"/>
  <cols>
    <col min="1" max="1" width="3.6640625" style="1" customWidth="1"/>
    <col min="2" max="10" width="15.6640625" style="1" customWidth="1"/>
    <col min="11" max="11" width="4.109375" style="1" customWidth="1"/>
    <col min="12" max="12" width="15.6640625" style="3" customWidth="1"/>
    <col min="13" max="18" width="15.6640625" style="1" customWidth="1"/>
    <col min="19" max="30" width="15.6640625" style="1" hidden="1" customWidth="1"/>
    <col min="31" max="82" width="15.6640625" style="1" customWidth="1"/>
    <col min="83" max="88" width="11.44140625" style="1"/>
    <col min="89" max="16384" width="11.44140625" style="2"/>
  </cols>
  <sheetData>
    <row r="1" spans="12:26" s="1" customFormat="1" ht="13.8" x14ac:dyDescent="0.3">
      <c r="L1" s="3"/>
      <c r="R1" s="11"/>
      <c r="S1" s="11" t="s">
        <v>10</v>
      </c>
      <c r="T1" s="1">
        <f>M36/2</f>
        <v>15</v>
      </c>
      <c r="U1" s="11"/>
      <c r="V1" s="11" t="s">
        <v>13</v>
      </c>
      <c r="W1" s="1">
        <f>COS(T3)*T6</f>
        <v>15.73461701831639</v>
      </c>
      <c r="Y1" s="11" t="s">
        <v>22</v>
      </c>
      <c r="Z1" s="1">
        <f>SQRT(W3^2+W5^2)</f>
        <v>16.479811444365343</v>
      </c>
    </row>
    <row r="2" spans="12:26" s="1" customFormat="1" ht="13.8" x14ac:dyDescent="0.3">
      <c r="L2" s="3"/>
      <c r="R2" s="11"/>
      <c r="S2" s="11" t="s">
        <v>11</v>
      </c>
      <c r="T2" s="1">
        <f>M35/2</f>
        <v>1</v>
      </c>
      <c r="U2" s="11"/>
      <c r="V2" s="11" t="s">
        <v>3</v>
      </c>
      <c r="W2" s="1">
        <f>SIN(T3)*T6</f>
        <v>2.902038470955929</v>
      </c>
      <c r="Y2" s="11" t="s">
        <v>23</v>
      </c>
      <c r="Z2" s="1">
        <f>SQRT(W4^2+W6^2)</f>
        <v>16.079737054649943</v>
      </c>
    </row>
    <row r="3" spans="12:26" s="1" customFormat="1" ht="13.8" x14ac:dyDescent="0.3">
      <c r="L3" s="3"/>
      <c r="R3" s="11"/>
      <c r="S3" s="11" t="s">
        <v>5</v>
      </c>
      <c r="T3" s="1">
        <f>RADIANS((180-M39)/2)</f>
        <v>0.1823869068334075</v>
      </c>
      <c r="U3" s="11"/>
      <c r="V3" s="11" t="s">
        <v>18</v>
      </c>
      <c r="W3" s="1">
        <f>W1-T5</f>
        <v>13.534617018316389</v>
      </c>
      <c r="Y3" s="11" t="s">
        <v>24</v>
      </c>
      <c r="Z3" s="16">
        <f>Z1-T9</f>
        <v>1.4798114443653425</v>
      </c>
    </row>
    <row r="4" spans="12:26" s="1" customFormat="1" ht="13.8" x14ac:dyDescent="0.3">
      <c r="L4" s="3"/>
      <c r="R4" s="11"/>
      <c r="S4" s="11" t="s">
        <v>12</v>
      </c>
      <c r="T4" s="1">
        <f>M33/2</f>
        <v>5.5</v>
      </c>
      <c r="U4" s="11"/>
      <c r="V4" s="11" t="s">
        <v>19</v>
      </c>
      <c r="W4" s="1">
        <f>W1-T4</f>
        <v>10.23461701831639</v>
      </c>
      <c r="Y4" s="11" t="s">
        <v>4</v>
      </c>
      <c r="Z4" s="16">
        <f>Z2-T9</f>
        <v>1.079737054649943</v>
      </c>
    </row>
    <row r="5" spans="12:26" s="1" customFormat="1" ht="13.8" x14ac:dyDescent="0.3">
      <c r="L5" s="3"/>
      <c r="R5" s="11"/>
      <c r="S5" s="11" t="s">
        <v>6</v>
      </c>
      <c r="T5" s="1">
        <f>M34/2</f>
        <v>2.2000000000000002</v>
      </c>
      <c r="U5" s="11"/>
      <c r="V5" s="11" t="s">
        <v>20</v>
      </c>
      <c r="W5" s="1">
        <f>T7+W2</f>
        <v>9.4020384709559295</v>
      </c>
      <c r="Y5" s="11"/>
    </row>
    <row r="6" spans="12:26" s="1" customFormat="1" ht="13.8" x14ac:dyDescent="0.3">
      <c r="N6" s="11"/>
      <c r="R6" s="11"/>
      <c r="S6" s="11" t="s">
        <v>2</v>
      </c>
      <c r="T6" s="1">
        <f>T1+T2</f>
        <v>16</v>
      </c>
      <c r="U6" s="11"/>
      <c r="V6" s="11" t="s">
        <v>21</v>
      </c>
      <c r="W6" s="1">
        <f>T8+W2</f>
        <v>12.402038470955929</v>
      </c>
      <c r="Y6" s="11"/>
    </row>
    <row r="7" spans="12:26" s="1" customFormat="1" ht="13.8" x14ac:dyDescent="0.3">
      <c r="N7" s="11"/>
      <c r="R7" s="11"/>
      <c r="S7" s="11" t="s">
        <v>14</v>
      </c>
      <c r="T7" s="1">
        <f>M38</f>
        <v>6.5</v>
      </c>
      <c r="U7" s="11"/>
      <c r="V7" s="11"/>
      <c r="Y7" s="11"/>
    </row>
    <row r="8" spans="12:26" s="1" customFormat="1" ht="13.8" x14ac:dyDescent="0.3">
      <c r="N8" s="11"/>
      <c r="R8" s="11"/>
      <c r="S8" s="11" t="s">
        <v>15</v>
      </c>
      <c r="T8" s="1">
        <f>M37</f>
        <v>9.5</v>
      </c>
      <c r="U8" s="11"/>
    </row>
    <row r="9" spans="12:26" s="1" customFormat="1" ht="13.8" x14ac:dyDescent="0.3">
      <c r="N9" s="11"/>
      <c r="R9" s="11"/>
      <c r="S9" s="11" t="s">
        <v>16</v>
      </c>
      <c r="T9" s="1">
        <f>M36/2</f>
        <v>15</v>
      </c>
      <c r="U9" s="11"/>
    </row>
    <row r="10" spans="12:26" s="1" customFormat="1" ht="13.8" x14ac:dyDescent="0.3">
      <c r="N10" s="11"/>
      <c r="R10" s="11"/>
      <c r="S10" s="11" t="s">
        <v>17</v>
      </c>
      <c r="T10" s="1">
        <f>M36/2</f>
        <v>15</v>
      </c>
      <c r="U10" s="11"/>
    </row>
    <row r="11" spans="12:26" s="1" customFormat="1" ht="13.8" x14ac:dyDescent="0.3"/>
    <row r="12" spans="12:26" s="1" customFormat="1" ht="13.8" x14ac:dyDescent="0.3"/>
    <row r="13" spans="12:26" s="1" customFormat="1" ht="13.8" x14ac:dyDescent="0.3"/>
    <row r="14" spans="12:26" s="1" customFormat="1" ht="13.8" x14ac:dyDescent="0.3"/>
    <row r="15" spans="12:26" s="1" customFormat="1" ht="13.8" x14ac:dyDescent="0.3"/>
    <row r="16" spans="12:26" s="1" customFormat="1" ht="13.8" x14ac:dyDescent="0.3"/>
    <row r="17" spans="12:14" s="1" customFormat="1" ht="13.8" x14ac:dyDescent="0.3"/>
    <row r="18" spans="12:14" s="1" customFormat="1" ht="13.8" x14ac:dyDescent="0.3"/>
    <row r="19" spans="12:14" s="1" customFormat="1" ht="13.8" x14ac:dyDescent="0.3">
      <c r="L19" s="3"/>
    </row>
    <row r="20" spans="12:14" s="1" customFormat="1" ht="13.8" x14ac:dyDescent="0.3">
      <c r="L20" s="3"/>
    </row>
    <row r="21" spans="12:14" s="1" customFormat="1" ht="13.8" x14ac:dyDescent="0.3">
      <c r="L21" s="3"/>
    </row>
    <row r="22" spans="12:14" s="1" customFormat="1" ht="13.8" x14ac:dyDescent="0.3">
      <c r="L22" s="3"/>
    </row>
    <row r="23" spans="12:14" s="1" customFormat="1" ht="13.8" x14ac:dyDescent="0.3">
      <c r="L23" s="3"/>
    </row>
    <row r="24" spans="12:14" s="1" customFormat="1" ht="13.8" x14ac:dyDescent="0.3">
      <c r="L24" s="3"/>
    </row>
    <row r="25" spans="12:14" s="1" customFormat="1" ht="13.8" x14ac:dyDescent="0.3">
      <c r="L25" s="3"/>
    </row>
    <row r="26" spans="12:14" s="1" customFormat="1" ht="13.8" x14ac:dyDescent="0.3">
      <c r="L26" s="3"/>
    </row>
    <row r="27" spans="12:14" s="1" customFormat="1" ht="13.8" x14ac:dyDescent="0.3">
      <c r="L27" s="3"/>
    </row>
    <row r="28" spans="12:14" s="1" customFormat="1" ht="13.8" x14ac:dyDescent="0.3">
      <c r="L28" s="3"/>
    </row>
    <row r="29" spans="12:14" s="1" customFormat="1" ht="13.8" x14ac:dyDescent="0.3">
      <c r="L29" s="3"/>
    </row>
    <row r="30" spans="12:14" s="1" customFormat="1" thickBot="1" x14ac:dyDescent="0.35">
      <c r="L30" s="3"/>
    </row>
    <row r="31" spans="12:14" s="1" customFormat="1" ht="13.8" x14ac:dyDescent="0.3">
      <c r="L31" s="4"/>
      <c r="M31" s="9" t="s">
        <v>0</v>
      </c>
      <c r="N31" s="8" t="s">
        <v>1</v>
      </c>
    </row>
    <row r="32" spans="12:14" s="1" customFormat="1" ht="13.8" x14ac:dyDescent="0.3">
      <c r="L32" s="5"/>
      <c r="M32" s="10"/>
      <c r="N32" s="7"/>
    </row>
    <row r="33" spans="12:14" s="1" customFormat="1" ht="13.8" x14ac:dyDescent="0.3">
      <c r="L33" s="5" t="s">
        <v>25</v>
      </c>
      <c r="M33" s="12">
        <v>11</v>
      </c>
      <c r="N33" s="7"/>
    </row>
    <row r="34" spans="12:14" s="1" customFormat="1" ht="13.8" x14ac:dyDescent="0.3">
      <c r="L34" s="5" t="s">
        <v>26</v>
      </c>
      <c r="M34" s="12">
        <v>4.4000000000000004</v>
      </c>
      <c r="N34" s="7"/>
    </row>
    <row r="35" spans="12:14" s="1" customFormat="1" ht="13.8" x14ac:dyDescent="0.3">
      <c r="L35" s="5" t="s">
        <v>27</v>
      </c>
      <c r="M35" s="12">
        <v>2</v>
      </c>
      <c r="N35" s="7"/>
    </row>
    <row r="36" spans="12:14" s="1" customFormat="1" ht="13.8" x14ac:dyDescent="0.3">
      <c r="L36" s="5" t="s">
        <v>28</v>
      </c>
      <c r="M36" s="12">
        <v>30</v>
      </c>
      <c r="N36" s="7"/>
    </row>
    <row r="37" spans="12:14" s="1" customFormat="1" ht="13.8" x14ac:dyDescent="0.3">
      <c r="L37" s="5" t="s">
        <v>29</v>
      </c>
      <c r="M37" s="12">
        <v>9.5</v>
      </c>
      <c r="N37" s="7"/>
    </row>
    <row r="38" spans="12:14" s="1" customFormat="1" ht="13.8" x14ac:dyDescent="0.3">
      <c r="L38" s="5" t="s">
        <v>30</v>
      </c>
      <c r="M38" s="12">
        <v>6.5</v>
      </c>
      <c r="N38" s="7"/>
    </row>
    <row r="39" spans="12:14" s="1" customFormat="1" ht="13.8" x14ac:dyDescent="0.3">
      <c r="L39" s="5" t="s">
        <v>9</v>
      </c>
      <c r="M39" s="13">
        <v>159.1</v>
      </c>
      <c r="N39" s="7"/>
    </row>
    <row r="40" spans="12:14" s="1" customFormat="1" ht="13.8" x14ac:dyDescent="0.3">
      <c r="L40" s="5"/>
      <c r="M40" s="10"/>
      <c r="N40" s="7"/>
    </row>
    <row r="41" spans="12:14" s="1" customFormat="1" ht="13.8" x14ac:dyDescent="0.3">
      <c r="L41" s="5" t="s">
        <v>7</v>
      </c>
      <c r="M41" s="10"/>
      <c r="N41" s="17">
        <f>Z4</f>
        <v>1.079737054649943</v>
      </c>
    </row>
    <row r="42" spans="12:14" s="1" customFormat="1" ht="13.8" x14ac:dyDescent="0.3">
      <c r="L42" s="5" t="s">
        <v>8</v>
      </c>
      <c r="M42" s="10"/>
      <c r="N42" s="17">
        <f>Z3</f>
        <v>1.4798114443653425</v>
      </c>
    </row>
    <row r="43" spans="12:14" s="1" customFormat="1" thickBot="1" x14ac:dyDescent="0.35">
      <c r="L43" s="6"/>
      <c r="M43" s="14"/>
      <c r="N43" s="15"/>
    </row>
    <row r="44" spans="12:14" s="1" customFormat="1" ht="13.8" x14ac:dyDescent="0.3">
      <c r="L44" s="3"/>
    </row>
    <row r="45" spans="12:14" s="1" customFormat="1" ht="13.8" x14ac:dyDescent="0.3">
      <c r="L45" s="3"/>
    </row>
    <row r="46" spans="12:14" s="1" customFormat="1" ht="13.8" x14ac:dyDescent="0.3">
      <c r="L46" s="3"/>
    </row>
    <row r="47" spans="12:14" s="1" customFormat="1" ht="13.8" x14ac:dyDescent="0.3">
      <c r="L47" s="3"/>
    </row>
    <row r="48" spans="12:14" s="1" customFormat="1" ht="13.8" x14ac:dyDescent="0.3">
      <c r="L48" s="3"/>
    </row>
    <row r="49" spans="12:12" s="1" customFormat="1" ht="13.8" x14ac:dyDescent="0.3">
      <c r="L49" s="3"/>
    </row>
    <row r="50" spans="12:12" s="1" customFormat="1" ht="13.8" x14ac:dyDescent="0.3">
      <c r="L50" s="3"/>
    </row>
    <row r="51" spans="12:12" s="1" customFormat="1" ht="13.8" x14ac:dyDescent="0.3">
      <c r="L51" s="3"/>
    </row>
    <row r="52" spans="12:12" s="1" customFormat="1" ht="13.8" x14ac:dyDescent="0.3">
      <c r="L52" s="3"/>
    </row>
    <row r="53" spans="12:12" s="1" customFormat="1" ht="13.8" x14ac:dyDescent="0.3">
      <c r="L53" s="3"/>
    </row>
    <row r="54" spans="12:12" s="1" customFormat="1" ht="13.8" x14ac:dyDescent="0.3">
      <c r="L54" s="3"/>
    </row>
    <row r="55" spans="12:12" s="1" customFormat="1" ht="13.8" x14ac:dyDescent="0.3">
      <c r="L55" s="3"/>
    </row>
    <row r="56" spans="12:12" s="1" customFormat="1" ht="13.8" x14ac:dyDescent="0.3">
      <c r="L56" s="3"/>
    </row>
    <row r="57" spans="12:12" s="1" customFormat="1" ht="13.8" x14ac:dyDescent="0.3">
      <c r="L57" s="3"/>
    </row>
    <row r="58" spans="12:12" s="1" customFormat="1" ht="13.8" x14ac:dyDescent="0.3">
      <c r="L58" s="3"/>
    </row>
    <row r="59" spans="12:12" s="1" customFormat="1" ht="13.8" x14ac:dyDescent="0.3">
      <c r="L59" s="3"/>
    </row>
    <row r="60" spans="12:12" s="1" customFormat="1" ht="13.8" x14ac:dyDescent="0.3">
      <c r="L60" s="3"/>
    </row>
    <row r="61" spans="12:12" s="1" customFormat="1" ht="13.8" x14ac:dyDescent="0.3">
      <c r="L61" s="3"/>
    </row>
    <row r="62" spans="12:12" s="1" customFormat="1" ht="13.8" x14ac:dyDescent="0.3">
      <c r="L62" s="3"/>
    </row>
    <row r="63" spans="12:12" s="1" customFormat="1" ht="13.8" x14ac:dyDescent="0.3">
      <c r="L63" s="3"/>
    </row>
    <row r="64" spans="12:12" s="1" customFormat="1" ht="13.8" x14ac:dyDescent="0.3">
      <c r="L64" s="3"/>
    </row>
    <row r="65" spans="12:12" s="1" customFormat="1" ht="13.8" x14ac:dyDescent="0.3">
      <c r="L65" s="3"/>
    </row>
    <row r="66" spans="12:12" s="1" customFormat="1" ht="13.8" x14ac:dyDescent="0.3">
      <c r="L66" s="3"/>
    </row>
    <row r="67" spans="12:12" s="1" customFormat="1" ht="13.8" x14ac:dyDescent="0.3">
      <c r="L67" s="3"/>
    </row>
    <row r="68" spans="12:12" s="1" customFormat="1" ht="13.8" x14ac:dyDescent="0.3">
      <c r="L68" s="3"/>
    </row>
    <row r="69" spans="12:12" s="1" customFormat="1" ht="13.8" x14ac:dyDescent="0.3">
      <c r="L69" s="3"/>
    </row>
    <row r="70" spans="12:12" s="1" customFormat="1" ht="13.8" x14ac:dyDescent="0.3">
      <c r="L70" s="3"/>
    </row>
    <row r="71" spans="12:12" s="1" customFormat="1" ht="13.8" x14ac:dyDescent="0.3">
      <c r="L71" s="3"/>
    </row>
    <row r="72" spans="12:12" s="1" customFormat="1" ht="13.8" x14ac:dyDescent="0.3">
      <c r="L72" s="3"/>
    </row>
    <row r="73" spans="12:12" s="1" customFormat="1" ht="13.8" x14ac:dyDescent="0.3">
      <c r="L73" s="3"/>
    </row>
    <row r="74" spans="12:12" s="1" customFormat="1" ht="13.8" x14ac:dyDescent="0.3">
      <c r="L74" s="3"/>
    </row>
    <row r="75" spans="12:12" s="1" customFormat="1" ht="13.8" x14ac:dyDescent="0.3">
      <c r="L75" s="3"/>
    </row>
    <row r="76" spans="12:12" s="1" customFormat="1" ht="13.8" x14ac:dyDescent="0.3">
      <c r="L76" s="3"/>
    </row>
    <row r="77" spans="12:12" s="1" customFormat="1" ht="13.8" x14ac:dyDescent="0.3">
      <c r="L77" s="3"/>
    </row>
    <row r="78" spans="12:12" s="1" customFormat="1" ht="13.8" x14ac:dyDescent="0.3">
      <c r="L78" s="3"/>
    </row>
    <row r="79" spans="12:12" s="1" customFormat="1" ht="13.8" x14ac:dyDescent="0.3">
      <c r="L79" s="3"/>
    </row>
    <row r="80" spans="12:12" s="1" customFormat="1" ht="13.8" x14ac:dyDescent="0.3">
      <c r="L80" s="3"/>
    </row>
    <row r="81" spans="12:12" s="1" customFormat="1" ht="13.8" x14ac:dyDescent="0.3">
      <c r="L81" s="3"/>
    </row>
    <row r="82" spans="12:12" s="1" customFormat="1" ht="13.8" x14ac:dyDescent="0.3">
      <c r="L82" s="3"/>
    </row>
    <row r="83" spans="12:12" s="1" customFormat="1" ht="13.8" x14ac:dyDescent="0.3">
      <c r="L83" s="3"/>
    </row>
    <row r="84" spans="12:12" s="1" customFormat="1" ht="13.8" x14ac:dyDescent="0.3">
      <c r="L84" s="3"/>
    </row>
    <row r="85" spans="12:12" s="1" customFormat="1" ht="13.8" x14ac:dyDescent="0.3">
      <c r="L85" s="3"/>
    </row>
    <row r="86" spans="12:12" s="1" customFormat="1" ht="13.8" x14ac:dyDescent="0.3">
      <c r="L86" s="3"/>
    </row>
    <row r="87" spans="12:12" s="1" customFormat="1" ht="13.8" x14ac:dyDescent="0.3">
      <c r="L87" s="3"/>
    </row>
    <row r="88" spans="12:12" s="1" customFormat="1" ht="13.8" x14ac:dyDescent="0.3">
      <c r="L88" s="3"/>
    </row>
    <row r="89" spans="12:12" s="1" customFormat="1" ht="13.8" x14ac:dyDescent="0.3">
      <c r="L89" s="3"/>
    </row>
    <row r="90" spans="12:12" s="1" customFormat="1" ht="13.8" x14ac:dyDescent="0.3">
      <c r="L90" s="3"/>
    </row>
    <row r="91" spans="12:12" s="1" customFormat="1" ht="13.8" x14ac:dyDescent="0.3">
      <c r="L91" s="3"/>
    </row>
    <row r="92" spans="12:12" s="1" customFormat="1" ht="13.8" x14ac:dyDescent="0.3">
      <c r="L92" s="3"/>
    </row>
    <row r="93" spans="12:12" s="1" customFormat="1" ht="13.8" x14ac:dyDescent="0.3">
      <c r="L93" s="3"/>
    </row>
    <row r="94" spans="12:12" s="1" customFormat="1" ht="13.8" x14ac:dyDescent="0.3">
      <c r="L94" s="3"/>
    </row>
    <row r="95" spans="12:12" s="1" customFormat="1" ht="13.8" x14ac:dyDescent="0.3">
      <c r="L95" s="3"/>
    </row>
    <row r="96" spans="12:12" s="1" customFormat="1" ht="13.8" x14ac:dyDescent="0.3">
      <c r="L96" s="3"/>
    </row>
    <row r="97" spans="12:12" s="1" customFormat="1" ht="13.8" x14ac:dyDescent="0.3">
      <c r="L97" s="3"/>
    </row>
    <row r="98" spans="12:12" s="1" customFormat="1" ht="13.8" x14ac:dyDescent="0.3">
      <c r="L98" s="3"/>
    </row>
    <row r="99" spans="12:12" s="1" customFormat="1" ht="13.8" x14ac:dyDescent="0.3">
      <c r="L99" s="3"/>
    </row>
    <row r="100" spans="12:12" s="1" customFormat="1" ht="13.8" x14ac:dyDescent="0.3">
      <c r="L100" s="3"/>
    </row>
    <row r="101" spans="12:12" s="1" customFormat="1" ht="13.8" x14ac:dyDescent="0.3">
      <c r="L101" s="3"/>
    </row>
    <row r="102" spans="12:12" s="1" customFormat="1" ht="13.8" x14ac:dyDescent="0.3">
      <c r="L102" s="3"/>
    </row>
    <row r="103" spans="12:12" s="1" customFormat="1" ht="13.8" x14ac:dyDescent="0.3">
      <c r="L103" s="3"/>
    </row>
    <row r="104" spans="12:12" s="1" customFormat="1" ht="13.8" x14ac:dyDescent="0.3">
      <c r="L104" s="3"/>
    </row>
    <row r="105" spans="12:12" s="1" customFormat="1" ht="13.8" x14ac:dyDescent="0.3">
      <c r="L105" s="3"/>
    </row>
    <row r="106" spans="12:12" s="1" customFormat="1" ht="13.8" x14ac:dyDescent="0.3">
      <c r="L106" s="3"/>
    </row>
    <row r="107" spans="12:12" s="1" customFormat="1" ht="13.8" x14ac:dyDescent="0.3">
      <c r="L107" s="3"/>
    </row>
    <row r="108" spans="12:12" s="1" customFormat="1" ht="13.8" x14ac:dyDescent="0.3">
      <c r="L108" s="3"/>
    </row>
    <row r="109" spans="12:12" s="1" customFormat="1" ht="13.8" x14ac:dyDescent="0.3">
      <c r="L109" s="3"/>
    </row>
    <row r="110" spans="12:12" s="1" customFormat="1" ht="13.8" x14ac:dyDescent="0.3">
      <c r="L110" s="3"/>
    </row>
    <row r="111" spans="12:12" s="1" customFormat="1" ht="13.8" x14ac:dyDescent="0.3">
      <c r="L111" s="3"/>
    </row>
    <row r="112" spans="12:12" s="1" customFormat="1" ht="13.8" x14ac:dyDescent="0.3">
      <c r="L112" s="3"/>
    </row>
    <row r="113" spans="12:12" s="1" customFormat="1" ht="13.8" x14ac:dyDescent="0.3">
      <c r="L113" s="3"/>
    </row>
    <row r="114" spans="12:12" s="1" customFormat="1" ht="13.8" x14ac:dyDescent="0.3">
      <c r="L114" s="3"/>
    </row>
    <row r="115" spans="12:12" s="1" customFormat="1" ht="13.8" x14ac:dyDescent="0.3">
      <c r="L115" s="3"/>
    </row>
    <row r="116" spans="12:12" s="1" customFormat="1" ht="13.8" x14ac:dyDescent="0.3">
      <c r="L116" s="3"/>
    </row>
    <row r="117" spans="12:12" s="1" customFormat="1" ht="13.8" x14ac:dyDescent="0.3">
      <c r="L117" s="3"/>
    </row>
    <row r="118" spans="12:12" s="1" customFormat="1" ht="13.8" x14ac:dyDescent="0.3">
      <c r="L118" s="3"/>
    </row>
    <row r="119" spans="12:12" s="1" customFormat="1" ht="13.8" x14ac:dyDescent="0.3">
      <c r="L119" s="3"/>
    </row>
    <row r="120" spans="12:12" s="1" customFormat="1" ht="13.8" x14ac:dyDescent="0.3">
      <c r="L120" s="3"/>
    </row>
    <row r="121" spans="12:12" s="1" customFormat="1" ht="13.8" x14ac:dyDescent="0.3">
      <c r="L121" s="3"/>
    </row>
    <row r="122" spans="12:12" s="1" customFormat="1" ht="13.8" x14ac:dyDescent="0.3">
      <c r="L122" s="3"/>
    </row>
    <row r="123" spans="12:12" s="1" customFormat="1" ht="13.8" x14ac:dyDescent="0.3">
      <c r="L123" s="3"/>
    </row>
    <row r="124" spans="12:12" s="1" customFormat="1" ht="13.8" x14ac:dyDescent="0.3">
      <c r="L124" s="3"/>
    </row>
    <row r="125" spans="12:12" s="1" customFormat="1" ht="13.8" x14ac:dyDescent="0.3">
      <c r="L125" s="3"/>
    </row>
    <row r="126" spans="12:12" s="1" customFormat="1" ht="13.8" x14ac:dyDescent="0.3">
      <c r="L126" s="3"/>
    </row>
    <row r="127" spans="12:12" s="1" customFormat="1" ht="13.8" x14ac:dyDescent="0.3">
      <c r="L127" s="3"/>
    </row>
    <row r="128" spans="12:12" s="1" customFormat="1" ht="13.8" x14ac:dyDescent="0.3">
      <c r="L128" s="3"/>
    </row>
    <row r="129" spans="12:12" s="1" customFormat="1" ht="13.8" x14ac:dyDescent="0.3">
      <c r="L129" s="3"/>
    </row>
    <row r="130" spans="12:12" s="1" customFormat="1" ht="13.8" x14ac:dyDescent="0.3">
      <c r="L130" s="3"/>
    </row>
    <row r="131" spans="12:12" s="1" customFormat="1" ht="13.8" x14ac:dyDescent="0.3">
      <c r="L131" s="3"/>
    </row>
    <row r="132" spans="12:12" s="1" customFormat="1" ht="13.8" x14ac:dyDescent="0.3">
      <c r="L132" s="3"/>
    </row>
    <row r="133" spans="12:12" s="1" customFormat="1" ht="13.8" x14ac:dyDescent="0.3">
      <c r="L133" s="3"/>
    </row>
    <row r="134" spans="12:12" s="1" customFormat="1" ht="13.8" x14ac:dyDescent="0.3">
      <c r="L134" s="3"/>
    </row>
    <row r="135" spans="12:12" s="1" customFormat="1" ht="13.8" x14ac:dyDescent="0.3">
      <c r="L135" s="3"/>
    </row>
    <row r="136" spans="12:12" s="1" customFormat="1" ht="13.8" x14ac:dyDescent="0.3">
      <c r="L136" s="3"/>
    </row>
    <row r="137" spans="12:12" s="1" customFormat="1" ht="13.8" x14ac:dyDescent="0.3">
      <c r="L137" s="3"/>
    </row>
    <row r="138" spans="12:12" s="1" customFormat="1" ht="13.8" x14ac:dyDescent="0.3">
      <c r="L138" s="3"/>
    </row>
    <row r="139" spans="12:12" s="1" customFormat="1" ht="13.8" x14ac:dyDescent="0.3">
      <c r="L139" s="3"/>
    </row>
    <row r="140" spans="12:12" s="1" customFormat="1" ht="13.8" x14ac:dyDescent="0.3">
      <c r="L140" s="3"/>
    </row>
    <row r="141" spans="12:12" s="1" customFormat="1" ht="13.8" x14ac:dyDescent="0.3">
      <c r="L141" s="3"/>
    </row>
    <row r="142" spans="12:12" s="1" customFormat="1" ht="13.8" x14ac:dyDescent="0.3">
      <c r="L142" s="3"/>
    </row>
    <row r="143" spans="12:12" s="1" customFormat="1" ht="13.8" x14ac:dyDescent="0.3">
      <c r="L143" s="3"/>
    </row>
    <row r="144" spans="12:12" s="1" customFormat="1" ht="13.8" x14ac:dyDescent="0.3">
      <c r="L144" s="3"/>
    </row>
    <row r="145" spans="12:12" s="1" customFormat="1" ht="13.8" x14ac:dyDescent="0.3">
      <c r="L145" s="3"/>
    </row>
    <row r="146" spans="12:12" s="1" customFormat="1" ht="13.8" x14ac:dyDescent="0.3">
      <c r="L146" s="3"/>
    </row>
    <row r="147" spans="12:12" s="1" customFormat="1" ht="13.8" x14ac:dyDescent="0.3">
      <c r="L147" s="3"/>
    </row>
    <row r="148" spans="12:12" s="1" customFormat="1" ht="13.8" x14ac:dyDescent="0.3">
      <c r="L148" s="3"/>
    </row>
    <row r="149" spans="12:12" s="1" customFormat="1" ht="13.8" x14ac:dyDescent="0.3">
      <c r="L149" s="3"/>
    </row>
    <row r="150" spans="12:12" s="1" customFormat="1" ht="13.8" x14ac:dyDescent="0.3">
      <c r="L150" s="3"/>
    </row>
    <row r="151" spans="12:12" s="1" customFormat="1" ht="13.8" x14ac:dyDescent="0.3">
      <c r="L151" s="3"/>
    </row>
    <row r="152" spans="12:12" s="1" customFormat="1" ht="13.8" x14ac:dyDescent="0.3">
      <c r="L152" s="3"/>
    </row>
    <row r="153" spans="12:12" s="1" customFormat="1" ht="13.8" x14ac:dyDescent="0.3">
      <c r="L153" s="3"/>
    </row>
    <row r="154" spans="12:12" s="1" customFormat="1" ht="13.8" x14ac:dyDescent="0.3">
      <c r="L154" s="3"/>
    </row>
    <row r="155" spans="12:12" s="1" customFormat="1" ht="13.8" x14ac:dyDescent="0.3">
      <c r="L155" s="3"/>
    </row>
    <row r="156" spans="12:12" s="1" customFormat="1" ht="13.8" x14ac:dyDescent="0.3">
      <c r="L156" s="3"/>
    </row>
    <row r="157" spans="12:12" s="1" customFormat="1" ht="13.8" x14ac:dyDescent="0.3">
      <c r="L157" s="3"/>
    </row>
    <row r="158" spans="12:12" s="1" customFormat="1" ht="13.8" x14ac:dyDescent="0.3">
      <c r="L158" s="3"/>
    </row>
    <row r="159" spans="12:12" s="1" customFormat="1" ht="13.8" x14ac:dyDescent="0.3">
      <c r="L159" s="3"/>
    </row>
    <row r="160" spans="12:12" s="1" customFormat="1" ht="13.8" x14ac:dyDescent="0.3">
      <c r="L160" s="3"/>
    </row>
    <row r="161" spans="12:12" s="1" customFormat="1" ht="13.8" x14ac:dyDescent="0.3">
      <c r="L161" s="3"/>
    </row>
    <row r="162" spans="12:12" s="1" customFormat="1" ht="13.8" x14ac:dyDescent="0.3">
      <c r="L162" s="3"/>
    </row>
    <row r="163" spans="12:12" s="1" customFormat="1" ht="13.8" x14ac:dyDescent="0.3">
      <c r="L163" s="3"/>
    </row>
    <row r="164" spans="12:12" s="1" customFormat="1" ht="13.8" x14ac:dyDescent="0.3">
      <c r="L164" s="3"/>
    </row>
    <row r="165" spans="12:12" s="1" customFormat="1" ht="13.8" x14ac:dyDescent="0.3">
      <c r="L165" s="3"/>
    </row>
    <row r="166" spans="12:12" s="1" customFormat="1" ht="13.8" x14ac:dyDescent="0.3">
      <c r="L166" s="3"/>
    </row>
    <row r="167" spans="12:12" s="1" customFormat="1" ht="13.8" x14ac:dyDescent="0.3">
      <c r="L167" s="3"/>
    </row>
    <row r="168" spans="12:12" s="1" customFormat="1" ht="13.8" x14ac:dyDescent="0.3">
      <c r="L168" s="3"/>
    </row>
    <row r="169" spans="12:12" s="1" customFormat="1" ht="13.8" x14ac:dyDescent="0.3">
      <c r="L169" s="3"/>
    </row>
    <row r="170" spans="12:12" s="1" customFormat="1" ht="13.8" x14ac:dyDescent="0.3">
      <c r="L170" s="3"/>
    </row>
    <row r="171" spans="12:12" s="1" customFormat="1" ht="13.8" x14ac:dyDescent="0.3">
      <c r="L171" s="3"/>
    </row>
    <row r="172" spans="12:12" s="1" customFormat="1" ht="13.8" x14ac:dyDescent="0.3">
      <c r="L172" s="3"/>
    </row>
    <row r="173" spans="12:12" s="1" customFormat="1" ht="13.8" x14ac:dyDescent="0.3">
      <c r="L173" s="3"/>
    </row>
    <row r="174" spans="12:12" s="1" customFormat="1" ht="13.8" x14ac:dyDescent="0.3">
      <c r="L174" s="3"/>
    </row>
    <row r="175" spans="12:12" s="1" customFormat="1" ht="13.8" x14ac:dyDescent="0.3">
      <c r="L175" s="3"/>
    </row>
    <row r="176" spans="12:12" s="1" customFormat="1" ht="13.8" x14ac:dyDescent="0.3">
      <c r="L176" s="3"/>
    </row>
    <row r="177" spans="12:12" s="1" customFormat="1" ht="13.8" x14ac:dyDescent="0.3">
      <c r="L177" s="3"/>
    </row>
    <row r="178" spans="12:12" s="1" customFormat="1" ht="13.8" x14ac:dyDescent="0.3">
      <c r="L178" s="3"/>
    </row>
    <row r="179" spans="12:12" s="1" customFormat="1" ht="13.8" x14ac:dyDescent="0.3">
      <c r="L179" s="3"/>
    </row>
    <row r="180" spans="12:12" s="1" customFormat="1" ht="13.8" x14ac:dyDescent="0.3">
      <c r="L180" s="3"/>
    </row>
    <row r="181" spans="12:12" s="1" customFormat="1" ht="13.8" x14ac:dyDescent="0.3">
      <c r="L181" s="3"/>
    </row>
    <row r="182" spans="12:12" s="1" customFormat="1" ht="13.8" x14ac:dyDescent="0.3">
      <c r="L182" s="3"/>
    </row>
    <row r="183" spans="12:12" s="1" customFormat="1" ht="13.8" x14ac:dyDescent="0.3">
      <c r="L183" s="3"/>
    </row>
    <row r="184" spans="12:12" s="1" customFormat="1" ht="13.8" x14ac:dyDescent="0.3">
      <c r="L184" s="3"/>
    </row>
    <row r="185" spans="12:12" s="1" customFormat="1" ht="13.8" x14ac:dyDescent="0.3">
      <c r="L185" s="3"/>
    </row>
    <row r="186" spans="12:12" s="1" customFormat="1" ht="13.8" x14ac:dyDescent="0.3">
      <c r="L186" s="3"/>
    </row>
    <row r="187" spans="12:12" s="1" customFormat="1" ht="13.8" x14ac:dyDescent="0.3">
      <c r="L187" s="3"/>
    </row>
    <row r="188" spans="12:12" s="1" customFormat="1" ht="13.8" x14ac:dyDescent="0.3">
      <c r="L188" s="3"/>
    </row>
    <row r="189" spans="12:12" s="1" customFormat="1" ht="13.8" x14ac:dyDescent="0.3">
      <c r="L189" s="3"/>
    </row>
    <row r="190" spans="12:12" s="1" customFormat="1" ht="13.8" x14ac:dyDescent="0.3">
      <c r="L190" s="3"/>
    </row>
    <row r="191" spans="12:12" s="1" customFormat="1" ht="13.8" x14ac:dyDescent="0.3">
      <c r="L191" s="3"/>
    </row>
    <row r="192" spans="12:12" s="1" customFormat="1" ht="13.8" x14ac:dyDescent="0.3">
      <c r="L192" s="3"/>
    </row>
    <row r="193" spans="12:12" s="1" customFormat="1" ht="13.8" x14ac:dyDescent="0.3">
      <c r="L193" s="3"/>
    </row>
    <row r="194" spans="12:12" s="1" customFormat="1" ht="13.8" x14ac:dyDescent="0.3">
      <c r="L194" s="3"/>
    </row>
    <row r="195" spans="12:12" s="1" customFormat="1" ht="13.8" x14ac:dyDescent="0.3">
      <c r="L195" s="3"/>
    </row>
    <row r="196" spans="12:12" s="1" customFormat="1" ht="13.8" x14ac:dyDescent="0.3">
      <c r="L196" s="3"/>
    </row>
    <row r="197" spans="12:12" s="1" customFormat="1" ht="13.8" x14ac:dyDescent="0.3">
      <c r="L197" s="3"/>
    </row>
    <row r="198" spans="12:12" s="1" customFormat="1" ht="13.8" x14ac:dyDescent="0.3">
      <c r="L198" s="3"/>
    </row>
    <row r="199" spans="12:12" s="1" customFormat="1" ht="13.8" x14ac:dyDescent="0.3">
      <c r="L199" s="3"/>
    </row>
    <row r="200" spans="12:12" s="1" customFormat="1" ht="13.8" x14ac:dyDescent="0.3">
      <c r="L200" s="3"/>
    </row>
  </sheetData>
  <sheetProtection password="8551" sheet="1" objects="1" scenarios="1" formatCell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Calc_1</vt:lpstr>
    </vt:vector>
  </TitlesOfParts>
  <Company>priv.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PC-Nutzer</dc:creator>
  <cp:lastModifiedBy>Kirin, Udo</cp:lastModifiedBy>
  <cp:lastPrinted>2013-03-25T18:13:47Z</cp:lastPrinted>
  <dcterms:created xsi:type="dcterms:W3CDTF">2012-08-03T02:36:55Z</dcterms:created>
  <dcterms:modified xsi:type="dcterms:W3CDTF">2018-03-29T08:04:01Z</dcterms:modified>
</cp:coreProperties>
</file>